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45"/>
  </bookViews>
  <sheets>
    <sheet name="Planilha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<sst xmlns="http://schemas.openxmlformats.org/spreadsheetml/2006/main" count="10" uniqueCount="10">
  <si>
    <t>Lei de Diretrizes Orçamentárias para o Exercício de 2022</t>
  </si>
  <si>
    <r>
      <rPr>
        <b/>
        <sz val="11"/>
        <color indexed="10"/>
        <rFont val="Arial"/>
        <charset val="0"/>
      </rPr>
      <t>Tabela 04 -</t>
    </r>
    <r>
      <rPr>
        <b/>
        <sz val="11"/>
        <color indexed="8"/>
        <rFont val="Arial"/>
        <charset val="0"/>
      </rPr>
      <t xml:space="preserve"> Estimativa de Limites de Gastos com Pessoal do Poder Executivo e Legislativo para o período de 2022 a 2024</t>
    </r>
  </si>
  <si>
    <t>PODER EXECUTIVO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</si>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</sst>
</file>

<file path=xl/styles.xml><?xml version="1.0" encoding="utf-8"?>
<styleSheet xmlns="http://schemas.openxmlformats.org/spreadsheetml/2006/main">
  <numFmts count="6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* #,##0.00_-;\-* #,##0.00_-;_-* &quot;-&quot;??_-;_-@_-"/>
    <numFmt numFmtId="180" formatCode="#,##0;[Red]\-#,##0"/>
    <numFmt numFmtId="181" formatCode="_(* #,##0_);_(* \(#,##0\);_(* &quot;-&quot;??_);_(@_)"/>
  </numFmts>
  <fonts count="26">
    <font>
      <sz val="10"/>
      <color theme="1"/>
      <name val="Calibri"/>
      <charset val="134"/>
      <scheme val="minor"/>
    </font>
    <font>
      <sz val="10"/>
      <name val="Arial"/>
      <charset val="0"/>
    </font>
    <font>
      <b/>
      <sz val="10"/>
      <color indexed="8"/>
      <name val="Arial"/>
      <charset val="0"/>
    </font>
    <font>
      <b/>
      <sz val="11"/>
      <color indexed="8"/>
      <name val="Arial"/>
      <charset val="0"/>
    </font>
    <font>
      <b/>
      <sz val="10"/>
      <name val="Arial"/>
      <charset val="0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4" borderId="10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180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2" fillId="2" borderId="4" xfId="1" applyNumberFormat="1" applyFont="1" applyFill="1" applyBorder="1" applyAlignment="1" applyProtection="1">
      <alignment horizontal="center" vertical="center" wrapText="1"/>
    </xf>
    <xf numFmtId="1" fontId="2" fillId="2" borderId="5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179" fontId="5" fillId="2" borderId="5" xfId="1" applyNumberFormat="1" applyFont="1" applyFill="1" applyBorder="1" applyAlignment="1" applyProtection="1">
      <alignment horizontal="left" vertical="center" indent="2"/>
    </xf>
    <xf numFmtId="0" fontId="5" fillId="2" borderId="0" xfId="1" applyNumberFormat="1" applyFont="1" applyFill="1" applyAlignment="1" applyProtection="1">
      <alignment horizontal="left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vertical="center"/>
    </xf>
    <xf numFmtId="181" fontId="1" fillId="2" borderId="0" xfId="1" applyNumberFormat="1" applyFont="1" applyFill="1" applyAlignment="1" applyProtection="1">
      <alignment vertical="center"/>
    </xf>
    <xf numFmtId="0" fontId="5" fillId="2" borderId="6" xfId="1" applyNumberFormat="1" applyFont="1" applyFill="1" applyBorder="1" applyAlignment="1" applyProtection="1">
      <alignment horizontal="left" vertical="center"/>
    </xf>
    <xf numFmtId="0" fontId="5" fillId="2" borderId="7" xfId="1" applyNumberFormat="1" applyFont="1" applyFill="1" applyBorder="1" applyAlignment="1" applyProtection="1">
      <alignment horizontal="left" vertical="center"/>
    </xf>
    <xf numFmtId="0" fontId="5" fillId="2" borderId="8" xfId="1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justify" vertical="top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36830</xdr:colOff>
          <xdr:row>16</xdr:row>
          <xdr:rowOff>152400</xdr:rowOff>
        </xdr:from>
        <xdr:to>
          <xdr:col>3</xdr:col>
          <xdr:colOff>973455</xdr:colOff>
          <xdr:row>50</xdr:row>
          <xdr:rowOff>95250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6830" y="2800350"/>
              <a:ext cx="8630920" cy="41624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ontabilidade\Desktop\Anexos%20L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s"/>
      <sheetName val="Projeções"/>
      <sheetName val="RCL"/>
      <sheetName val="Pessoal"/>
      <sheetName val="Dívida"/>
      <sheetName val="RPrim-Nom"/>
      <sheetName val="Metas Cons"/>
      <sheetName val="MetasRPPS"/>
      <sheetName val=" Avaliação"/>
      <sheetName val="Comparação"/>
      <sheetName val=" Patrimônio"/>
      <sheetName val=" Alienação"/>
      <sheetName val="RPPS-Fin-Atuarial"/>
      <sheetName val="precatórios"/>
      <sheetName val="Renúncia"/>
      <sheetName val="DOCC"/>
      <sheetName val="Anexo Riscos"/>
      <sheetName val="Anexo III - Metas e Prioridades"/>
      <sheetName val="Anexo IV - Cons do Patrimônio"/>
    </sheetNames>
    <sheetDataSet>
      <sheetData sheetId="0">
        <row r="7">
          <cell r="A7" t="str">
            <v>Município de :</v>
          </cell>
        </row>
        <row r="10">
          <cell r="E10">
            <v>2022</v>
          </cell>
          <cell r="F10">
            <v>2023</v>
          </cell>
          <cell r="G10">
            <v>2024</v>
          </cell>
        </row>
      </sheetData>
      <sheetData sheetId="1"/>
      <sheetData sheetId="2">
        <row r="13">
          <cell r="B13">
            <v>146906733.77</v>
          </cell>
          <cell r="C13">
            <v>156943217.79</v>
          </cell>
          <cell r="D13">
            <v>166564151.71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I22" sqref="I22"/>
    </sheetView>
  </sheetViews>
  <sheetFormatPr defaultColWidth="9.14285714285714" defaultRowHeight="12.75" outlineLevelCol="3"/>
  <cols>
    <col min="1" max="1" width="71.2857142857143" style="1" customWidth="1"/>
    <col min="2" max="2" width="22.1238095238095" style="1" customWidth="1"/>
    <col min="3" max="3" width="21.9904761904762" style="1" customWidth="1"/>
    <col min="4" max="4" width="23" style="1" customWidth="1"/>
    <col min="5" max="16384" width="9.14285714285714" style="1"/>
  </cols>
  <sheetData>
    <row r="1" s="1" customFormat="1" spans="1:4">
      <c r="A1" s="2" t="str">
        <f>[1]Parâmetros!A7</f>
        <v>Município de :</v>
      </c>
      <c r="B1" s="3"/>
      <c r="C1" s="3"/>
      <c r="D1" s="3"/>
    </row>
    <row r="2" s="1" customFormat="1" spans="1:4">
      <c r="A2" s="4" t="s">
        <v>0</v>
      </c>
      <c r="B2" s="4"/>
      <c r="C2" s="4"/>
      <c r="D2" s="4"/>
    </row>
    <row r="3" s="1" customFormat="1" ht="15" spans="1:4">
      <c r="A3" s="5" t="s">
        <v>1</v>
      </c>
      <c r="B3" s="6"/>
      <c r="C3" s="6"/>
      <c r="D3" s="6"/>
    </row>
    <row r="4" s="1" customFormat="1" ht="15" spans="1:4">
      <c r="A4" s="7"/>
      <c r="B4" s="6"/>
      <c r="C4" s="6"/>
      <c r="D4" s="6"/>
    </row>
    <row r="5" s="1" customFormat="1" spans="1:4">
      <c r="A5" s="8" t="s">
        <v>2</v>
      </c>
      <c r="B5" s="9"/>
      <c r="C5" s="9"/>
      <c r="D5" s="9"/>
    </row>
    <row r="6" s="1" customFormat="1" spans="1:4">
      <c r="A6" s="10"/>
      <c r="B6" s="11">
        <f>[1]Parâmetros!E10</f>
        <v>2022</v>
      </c>
      <c r="C6" s="11">
        <f>[1]Parâmetros!F10</f>
        <v>2023</v>
      </c>
      <c r="D6" s="12">
        <f>[1]Parâmetros!G10</f>
        <v>2024</v>
      </c>
    </row>
    <row r="7" s="1" customFormat="1" spans="1:4">
      <c r="A7" s="13" t="s">
        <v>3</v>
      </c>
      <c r="B7" s="14">
        <f>[1]RCL!B13*0.54</f>
        <v>79329636.2358</v>
      </c>
      <c r="C7" s="14">
        <f>[1]RCL!C13*0.54</f>
        <v>84749337.6066</v>
      </c>
      <c r="D7" s="14">
        <f>[1]RCL!D13*0.54</f>
        <v>89944641.9234</v>
      </c>
    </row>
    <row r="8" s="1" customFormat="1" spans="1:4">
      <c r="A8" s="15" t="s">
        <v>4</v>
      </c>
      <c r="B8" s="14">
        <f>[1]RCL!B13*0.513</f>
        <v>75363154.42401</v>
      </c>
      <c r="C8" s="14">
        <f>[1]RCL!C13*0.513</f>
        <v>80511870.72627</v>
      </c>
      <c r="D8" s="14">
        <f>[1]RCL!D13*0.513</f>
        <v>85447409.82723</v>
      </c>
    </row>
    <row r="9" s="1" customFormat="1" spans="1:4">
      <c r="A9" s="13" t="s">
        <v>5</v>
      </c>
      <c r="B9" s="14">
        <f>[1]RCL!B13*0.486</f>
        <v>71396672.61222</v>
      </c>
      <c r="C9" s="14">
        <f>[1]RCL!C13*0.486</f>
        <v>76274403.84594</v>
      </c>
      <c r="D9" s="14">
        <f>[1]RCL!D13*0.486</f>
        <v>80950177.73106</v>
      </c>
    </row>
    <row r="10" s="1" customFormat="1" spans="1:4">
      <c r="A10" s="16"/>
      <c r="B10" s="16"/>
      <c r="C10" s="16"/>
      <c r="D10" s="16"/>
    </row>
    <row r="11" s="1" customFormat="1" spans="1:4">
      <c r="A11" s="17"/>
      <c r="B11" s="18"/>
      <c r="C11" s="18"/>
      <c r="D11" s="18"/>
    </row>
    <row r="12" s="1" customFormat="1" spans="1:4">
      <c r="A12" s="8" t="s">
        <v>6</v>
      </c>
      <c r="B12" s="9"/>
      <c r="C12" s="9"/>
      <c r="D12" s="9"/>
    </row>
    <row r="13" s="1" customFormat="1" spans="1:4">
      <c r="A13" s="10"/>
      <c r="B13" s="11">
        <f>[1]Parâmetros!E10</f>
        <v>2022</v>
      </c>
      <c r="C13" s="11">
        <f>[1]Parâmetros!F10</f>
        <v>2023</v>
      </c>
      <c r="D13" s="11">
        <f>[1]Parâmetros!G10</f>
        <v>2024</v>
      </c>
    </row>
    <row r="14" s="1" customFormat="1" spans="1:4">
      <c r="A14" s="19" t="s">
        <v>7</v>
      </c>
      <c r="B14" s="14">
        <f>[1]RCL!B13*0.06</f>
        <v>8814404.0262</v>
      </c>
      <c r="C14" s="14">
        <f>[1]RCL!C13*0.06</f>
        <v>9416593.0674</v>
      </c>
      <c r="D14" s="14">
        <f>[1]RCL!D13*0.06</f>
        <v>9993849.1026</v>
      </c>
    </row>
    <row r="15" s="1" customFormat="1" spans="1:4">
      <c r="A15" s="20" t="s">
        <v>8</v>
      </c>
      <c r="B15" s="14">
        <f>[1]RCL!B13*0.057</f>
        <v>8373683.82489</v>
      </c>
      <c r="C15" s="14">
        <f>[1]RCL!C13*0.057</f>
        <v>8945763.41403</v>
      </c>
      <c r="D15" s="14">
        <f>[1]RCL!D13*0.057</f>
        <v>9494156.64747</v>
      </c>
    </row>
    <row r="16" s="1" customFormat="1" spans="1:4">
      <c r="A16" s="21" t="s">
        <v>9</v>
      </c>
      <c r="B16" s="14">
        <f>[1]RCL!B13*0.054</f>
        <v>7932963.62358</v>
      </c>
      <c r="C16" s="14">
        <f>[1]RCL!C13*0.054</f>
        <v>8474933.76066</v>
      </c>
      <c r="D16" s="14">
        <v>8994464.19</v>
      </c>
    </row>
    <row r="19" s="1" customFormat="1" spans="1:1">
      <c r="A19" s="22"/>
    </row>
    <row r="34" s="1" customFormat="1" ht="0.75" customHeight="1"/>
    <row r="35" s="1" customFormat="1" hidden="1" customHeight="1"/>
    <row r="36" s="1" customFormat="1" hidden="1" customHeight="1"/>
    <row r="37" s="1" customFormat="1" hidden="1" customHeight="1"/>
    <row r="38" s="1" customFormat="1" hidden="1" customHeight="1"/>
    <row r="39" s="1" customFormat="1" hidden="1" customHeight="1"/>
    <row r="40" s="1" customFormat="1" hidden="1" customHeight="1"/>
    <row r="41" s="1" customFormat="1" hidden="1" customHeight="1"/>
  </sheetData>
  <mergeCells count="8">
    <mergeCell ref="A1:D1"/>
    <mergeCell ref="A2:D2"/>
    <mergeCell ref="A3:D3"/>
    <mergeCell ref="B5:D5"/>
    <mergeCell ref="A10:D10"/>
    <mergeCell ref="B12:D12"/>
    <mergeCell ref="A5:A6"/>
    <mergeCell ref="A12:A13"/>
  </mergeCells>
  <pageMargins left="0.196527777777778" right="0.196527777777778" top="0.196527777777778" bottom="0.275" header="0.196527777777778" footer="0.0388888888888889"/>
  <pageSetup paperSize="9" orientation="landscape"/>
  <headerFooter/>
  <drawing r:id="rId1"/>
  <legacyDrawing r:id="rId2"/>
  <oleObjects>
    <mc:AlternateContent xmlns:mc="http://schemas.openxmlformats.org/markup-compatibility/2006">
      <mc:Choice Requires="x14">
        <oleObject shapeId="1025" progId="Word.Document.8" r:id="rId3">
          <objectPr defaultSize="0" r:id="rId4">
            <anchor moveWithCells="1">
              <from>
                <xdr:col>0</xdr:col>
                <xdr:colOff>36830</xdr:colOff>
                <xdr:row>16</xdr:row>
                <xdr:rowOff>152400</xdr:rowOff>
              </from>
              <to>
                <xdr:col>3</xdr:col>
                <xdr:colOff>973455</xdr:colOff>
                <xdr:row>50</xdr:row>
                <xdr:rowOff>95250</xdr:rowOff>
              </to>
            </anchor>
          </objectPr>
        </oleObject>
      </mc:Choice>
      <mc:Fallback>
        <oleObject shapeId="1025" progId="Word.Document.8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contabilidade</cp:lastModifiedBy>
  <dcterms:created xsi:type="dcterms:W3CDTF">2021-08-27T12:08:00Z</dcterms:created>
  <dcterms:modified xsi:type="dcterms:W3CDTF">2021-08-27T12:21:12Z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6338162F4F9B46E8AA22C9881ADCEE60</vt:lpwstr>
  </property>
  <property fmtid="{D5CDD505-2E9C-101B-9397-08002B2CF9AE}" pid="3" name="KSOProductBuildVer">
    <vt:lpwstr>1046-11.2.0.10265</vt:lpwstr>
  </property>
</Properties>
</file>